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ラインアップシート" sheetId="1" r:id="rId1"/>
  </sheets>
  <definedNames>
    <definedName name="_xlfn.DAYS" hidden="1">#NAME?</definedName>
    <definedName name="_xlnm.Print_Area" localSheetId="0">'ラインアップシート'!$B$2:$AK$36</definedName>
  </definedNames>
  <calcPr fullCalcOnLoad="1"/>
</workbook>
</file>

<file path=xl/sharedStrings.xml><?xml version="1.0" encoding="utf-8"?>
<sst xmlns="http://schemas.openxmlformats.org/spreadsheetml/2006/main" count="31" uniqueCount="15">
  <si>
    <t>静岡バルーンバレーボール協会</t>
  </si>
  <si>
    <t>チーム名</t>
  </si>
  <si>
    <t>背番号</t>
  </si>
  <si>
    <t>監督</t>
  </si>
  <si>
    <t>◇選手の背番号を記入すること</t>
  </si>
  <si>
    <t>キャプテン　　　背番号</t>
  </si>
  <si>
    <t>控え</t>
  </si>
  <si>
    <t>氏　　名</t>
  </si>
  <si>
    <t xml:space="preserve"> TAIKAI/02</t>
  </si>
  <si>
    <t>コーチ</t>
  </si>
  <si>
    <t>マネージャー</t>
  </si>
  <si>
    <t>◇選手兼任の場合は背番号のみ、それ以外の場合は氏名・</t>
  </si>
  <si>
    <t>　チーム名を記入する</t>
  </si>
  <si>
    <t xml:space="preserve">第15回　静岡市立小中学校の部　バルーンバレーボール大会
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</si>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</sst>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$\-\$\$\-\$\$"/>
    <numFmt numFmtId="178" formatCode="#\-##\-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\(#,##0\)"/>
    <numFmt numFmtId="184" formatCode="&quot;○&quot;;&quot;△&quot;;&quot;×&quot;"/>
    <numFmt numFmtId="185" formatCode="&quot;○&quot;;&quot;×&quot;;&quot;△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u val="single"/>
      <sz val="12"/>
      <name val="HG丸ｺﾞｼｯｸM-PRO"/>
      <family val="3"/>
    </font>
    <font>
      <sz val="12"/>
      <name val="HG丸ｺﾞｼｯｸM-PRO"/>
      <family val="3"/>
    </font>
    <font>
      <sz val="28"/>
      <name val="ＭＳ Ｐゴシック"/>
      <family val="3"/>
    </font>
    <font>
      <b/>
      <sz val="11"/>
      <color indexed="10"/>
      <name val="ＭＳ Ｐゴシック"/>
      <family val="3"/>
    </font>
    <font>
      <sz val="36"/>
      <name val="ＭＳ Ｐゴシック"/>
      <family val="3"/>
    </font>
    <font>
      <sz val="26"/>
      <name val="ＭＳ Ｐゴシック"/>
      <family val="3"/>
    </font>
    <font>
      <b/>
      <sz val="18"/>
      <name val="HG丸ｺﾞｼｯｸM-PRO"/>
      <family val="3"/>
    </font>
    <font>
      <b/>
      <sz val="24"/>
      <color indexed="12"/>
      <name val="ＭＳ Ｐゴシック"/>
      <family val="3"/>
    </font>
    <font>
      <sz val="8"/>
      <color indexed="17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Trellis"/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vertical="center"/>
    </xf>
    <xf numFmtId="0" fontId="0" fillId="34" borderId="0" xfId="0" applyFill="1" applyAlignment="1">
      <alignment/>
    </xf>
    <xf numFmtId="0" fontId="0" fillId="0" borderId="0" xfId="0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3" fillId="35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</xdr:row>
      <xdr:rowOff>19050</xdr:rowOff>
    </xdr:from>
    <xdr:to>
      <xdr:col>14</xdr:col>
      <xdr:colOff>47625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057275" y="504825"/>
          <a:ext cx="2781300" cy="333375"/>
        </a:xfrm>
        <a:prstGeom prst="round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</xdr:row>
      <xdr:rowOff>57150</xdr:rowOff>
    </xdr:from>
    <xdr:to>
      <xdr:col>12</xdr:col>
      <xdr:colOff>266700</xdr:colOff>
      <xdr:row>3</xdr:row>
      <xdr:rowOff>133350</xdr:rowOff>
    </xdr:to>
    <xdr:sp>
      <xdr:nvSpPr>
        <xdr:cNvPr id="2" name="WordArt 2"/>
        <xdr:cNvSpPr>
          <a:spLocks/>
        </xdr:cNvSpPr>
      </xdr:nvSpPr>
      <xdr:spPr>
        <a:xfrm>
          <a:off x="1323975" y="542925"/>
          <a:ext cx="21812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FF"/>
              </a:solidFill>
              <a:latin typeface="HG丸ｺﾞｼｯｸM-PRO"/>
              <a:cs typeface="HG丸ｺﾞｼｯｸM-PRO"/>
            </a:rPr>
            <a:t>ライン・アップ・シート</a:t>
          </a:r>
        </a:p>
      </xdr:txBody>
    </xdr:sp>
    <xdr:clientData/>
  </xdr:twoCellAnchor>
  <xdr:twoCellAnchor>
    <xdr:from>
      <xdr:col>23</xdr:col>
      <xdr:colOff>247650</xdr:colOff>
      <xdr:row>2</xdr:row>
      <xdr:rowOff>19050</xdr:rowOff>
    </xdr:from>
    <xdr:to>
      <xdr:col>34</xdr:col>
      <xdr:colOff>47625</xdr:colOff>
      <xdr:row>4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6829425" y="504825"/>
          <a:ext cx="2838450" cy="333375"/>
        </a:xfrm>
        <a:prstGeom prst="round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2</xdr:row>
      <xdr:rowOff>57150</xdr:rowOff>
    </xdr:from>
    <xdr:to>
      <xdr:col>32</xdr:col>
      <xdr:colOff>266700</xdr:colOff>
      <xdr:row>3</xdr:row>
      <xdr:rowOff>133350</xdr:rowOff>
    </xdr:to>
    <xdr:sp>
      <xdr:nvSpPr>
        <xdr:cNvPr id="4" name="WordArt 8"/>
        <xdr:cNvSpPr>
          <a:spLocks/>
        </xdr:cNvSpPr>
      </xdr:nvSpPr>
      <xdr:spPr>
        <a:xfrm>
          <a:off x="7124700" y="542925"/>
          <a:ext cx="22098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FF"/>
              </a:solidFill>
              <a:latin typeface="HG丸ｺﾞｼｯｸM-PRO"/>
              <a:cs typeface="HG丸ｺﾞｼｯｸM-PRO"/>
            </a:rPr>
            <a:t>ライン・アップ・シート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V37"/>
  <sheetViews>
    <sheetView showZeros="0" tabSelected="1" zoomScale="75" zoomScaleNormal="75" zoomScalePageLayoutView="0" workbookViewId="0" topLeftCell="A1">
      <selection activeCell="AP6" sqref="AP6"/>
    </sheetView>
  </sheetViews>
  <sheetFormatPr defaultColWidth="9.00390625" defaultRowHeight="13.5"/>
  <cols>
    <col min="1" max="2" width="3.625" style="15" customWidth="1"/>
    <col min="3" max="6" width="3.375" style="15" customWidth="1"/>
    <col min="7" max="18" width="3.625" style="15" customWidth="1"/>
    <col min="19" max="20" width="5.625" style="15" customWidth="1"/>
    <col min="21" max="43" width="3.625" style="15" customWidth="1"/>
    <col min="44" max="44" width="8.125" style="15" bestFit="1" customWidth="1"/>
    <col min="45" max="45" width="3.625" style="15" customWidth="1"/>
    <col min="46" max="46" width="3.75390625" style="15" bestFit="1" customWidth="1"/>
    <col min="47" max="47" width="5.875" style="15" bestFit="1" customWidth="1"/>
    <col min="48" max="104" width="3.625" style="15" customWidth="1"/>
    <col min="105" max="16384" width="9.00390625" style="15" customWidth="1"/>
  </cols>
  <sheetData>
    <row r="1" spans="1:38" ht="13.5">
      <c r="A1" s="14"/>
      <c r="B1" s="14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9" ht="24.75" customHeight="1">
      <c r="A2" s="14"/>
      <c r="B2" s="18" t="s">
        <v>8</v>
      </c>
      <c r="C2" s="18"/>
      <c r="D2" s="18"/>
      <c r="E2" s="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/>
      <c r="T2" s="1"/>
      <c r="U2" s="1"/>
      <c r="V2" s="18" t="s">
        <v>8</v>
      </c>
      <c r="W2" s="18"/>
      <c r="X2" s="18"/>
      <c r="Y2" s="18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4"/>
      <c r="AM2" s="15" t="s">
        <v>14</v>
      </c>
    </row>
    <row r="3" spans="1:38" ht="13.5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4"/>
    </row>
    <row r="4" spans="1:38" ht="13.5">
      <c r="A4" s="1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4"/>
    </row>
    <row r="5" spans="1:38" ht="17.25" customHeight="1">
      <c r="A5" s="1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4"/>
    </row>
    <row r="6" spans="1:38" ht="33" customHeight="1">
      <c r="A6" s="14"/>
      <c r="B6" s="68" t="s">
        <v>13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1"/>
      <c r="S6" s="16"/>
      <c r="T6" s="1"/>
      <c r="U6" s="1"/>
      <c r="V6" s="68" t="s">
        <v>13</v>
      </c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14"/>
    </row>
    <row r="7" spans="1:38" ht="9" customHeight="1" thickBot="1">
      <c r="A7" s="1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4"/>
    </row>
    <row r="8" spans="1:38" ht="33" customHeight="1" thickBot="1">
      <c r="A8" s="14"/>
      <c r="B8" s="19" t="s">
        <v>1</v>
      </c>
      <c r="C8" s="20"/>
      <c r="D8" s="20"/>
      <c r="E8" s="21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  <c r="R8" s="1"/>
      <c r="S8" s="16"/>
      <c r="T8" s="1"/>
      <c r="U8" s="1"/>
      <c r="V8" s="19" t="s">
        <v>1</v>
      </c>
      <c r="W8" s="20"/>
      <c r="X8" s="20"/>
      <c r="Y8" s="21"/>
      <c r="Z8" s="22">
        <f>+F8</f>
        <v>0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  <c r="AL8" s="14"/>
    </row>
    <row r="9" spans="1:38" ht="24" customHeight="1" thickBot="1">
      <c r="A9" s="14"/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  <c r="S9" s="16"/>
      <c r="T9" s="1"/>
      <c r="U9" s="1"/>
      <c r="V9" s="2"/>
      <c r="W9" s="2"/>
      <c r="X9" s="2"/>
      <c r="Y9" s="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4"/>
    </row>
    <row r="10" spans="1:38" ht="34.5" customHeight="1" thickBot="1" thickTop="1">
      <c r="A10" s="14"/>
      <c r="B10" s="25" t="s">
        <v>4</v>
      </c>
      <c r="C10" s="26"/>
      <c r="D10" s="26"/>
      <c r="E10" s="26"/>
      <c r="F10" s="26"/>
      <c r="G10" s="26"/>
      <c r="H10" s="26"/>
      <c r="I10" s="26"/>
      <c r="J10" s="27"/>
      <c r="K10" s="28" t="s">
        <v>5</v>
      </c>
      <c r="L10" s="28"/>
      <c r="M10" s="28"/>
      <c r="N10" s="28"/>
      <c r="O10" s="29"/>
      <c r="P10" s="29"/>
      <c r="Q10" s="29"/>
      <c r="R10" s="1"/>
      <c r="S10" s="16"/>
      <c r="T10" s="1"/>
      <c r="U10" s="1"/>
      <c r="V10" s="25" t="s">
        <v>4</v>
      </c>
      <c r="W10" s="26"/>
      <c r="X10" s="26"/>
      <c r="Y10" s="26"/>
      <c r="Z10" s="26"/>
      <c r="AA10" s="26"/>
      <c r="AB10" s="26"/>
      <c r="AC10" s="26"/>
      <c r="AD10" s="27"/>
      <c r="AE10" s="28" t="s">
        <v>5</v>
      </c>
      <c r="AF10" s="28"/>
      <c r="AG10" s="28"/>
      <c r="AH10" s="28"/>
      <c r="AI10" s="29">
        <f>+O10</f>
        <v>0</v>
      </c>
      <c r="AJ10" s="29"/>
      <c r="AK10" s="29"/>
      <c r="AL10" s="14"/>
    </row>
    <row r="11" spans="1:38" ht="21.75" customHeight="1" thickBot="1" thickTop="1">
      <c r="A11" s="1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6"/>
      <c r="T11" s="1"/>
      <c r="U11" s="1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14"/>
    </row>
    <row r="12" spans="1:38" ht="6" customHeight="1" thickBot="1">
      <c r="A12" s="14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1"/>
      <c r="S12" s="16"/>
      <c r="T12" s="1"/>
      <c r="U12" s="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14"/>
    </row>
    <row r="13" spans="1:48" ht="14.25" thickBot="1">
      <c r="A13" s="1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1"/>
      <c r="S13" s="16"/>
      <c r="T13" s="1"/>
      <c r="U13" s="1"/>
      <c r="V13" s="4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6"/>
      <c r="AL13" s="14"/>
      <c r="AS13" s="15">
        <f>SUM(AS14:AS25)</f>
        <v>0</v>
      </c>
      <c r="AV13" s="15">
        <f>SUM(AV14:AV25)</f>
        <v>0</v>
      </c>
    </row>
    <row r="14" spans="1:48" ht="13.5" customHeight="1">
      <c r="A14" s="14"/>
      <c r="B14" s="7"/>
      <c r="C14" s="32"/>
      <c r="D14" s="33"/>
      <c r="E14" s="33"/>
      <c r="F14" s="34"/>
      <c r="G14" s="8"/>
      <c r="H14" s="32"/>
      <c r="I14" s="41"/>
      <c r="J14" s="41"/>
      <c r="K14" s="42"/>
      <c r="L14" s="8"/>
      <c r="M14" s="32"/>
      <c r="N14" s="41"/>
      <c r="O14" s="41"/>
      <c r="P14" s="42"/>
      <c r="Q14" s="9"/>
      <c r="R14" s="1"/>
      <c r="S14" s="16"/>
      <c r="T14" s="1"/>
      <c r="U14" s="1"/>
      <c r="V14" s="7"/>
      <c r="W14" s="32"/>
      <c r="X14" s="41"/>
      <c r="Y14" s="41"/>
      <c r="Z14" s="42"/>
      <c r="AA14" s="8"/>
      <c r="AB14" s="32"/>
      <c r="AC14" s="41"/>
      <c r="AD14" s="41"/>
      <c r="AE14" s="42"/>
      <c r="AF14" s="8"/>
      <c r="AG14" s="32"/>
      <c r="AH14" s="41"/>
      <c r="AI14" s="41"/>
      <c r="AJ14" s="42"/>
      <c r="AK14" s="9"/>
      <c r="AL14" s="14"/>
      <c r="AR14" s="15">
        <f>IF(AP14="","",IF(C14="","RU",VLOOKUP(C14,AP14:AP28,1,0)))</f>
      </c>
      <c r="AS14" s="15">
        <f>IF(COUNTIF($AR$14:AR14,AR14)&gt;1,1,"")</f>
      </c>
      <c r="AU14" s="15">
        <f>IF(AP14="","",IF(W14="","RU",VLOOKUP(W14,$AP$14:$AP$25,1,0)))</f>
      </c>
      <c r="AV14" s="15">
        <f>IF(COUNTIF($AU$14:AU14,AU14)&gt;1,1,"")</f>
      </c>
    </row>
    <row r="15" spans="1:48" ht="12" customHeight="1">
      <c r="A15" s="14"/>
      <c r="B15" s="7"/>
      <c r="C15" s="35"/>
      <c r="D15" s="36"/>
      <c r="E15" s="36"/>
      <c r="F15" s="37"/>
      <c r="G15" s="8"/>
      <c r="H15" s="43"/>
      <c r="I15" s="44"/>
      <c r="J15" s="44"/>
      <c r="K15" s="45"/>
      <c r="L15" s="8"/>
      <c r="M15" s="43"/>
      <c r="N15" s="44"/>
      <c r="O15" s="44"/>
      <c r="P15" s="45"/>
      <c r="Q15" s="9"/>
      <c r="R15" s="1"/>
      <c r="S15" s="16"/>
      <c r="T15" s="1"/>
      <c r="U15" s="1"/>
      <c r="V15" s="7"/>
      <c r="W15" s="43"/>
      <c r="X15" s="44"/>
      <c r="Y15" s="44"/>
      <c r="Z15" s="45"/>
      <c r="AA15" s="8"/>
      <c r="AB15" s="43"/>
      <c r="AC15" s="44"/>
      <c r="AD15" s="44"/>
      <c r="AE15" s="45"/>
      <c r="AF15" s="8"/>
      <c r="AG15" s="43"/>
      <c r="AH15" s="44"/>
      <c r="AI15" s="44"/>
      <c r="AJ15" s="45"/>
      <c r="AK15" s="9"/>
      <c r="AL15" s="14"/>
      <c r="AR15" s="15" t="str">
        <f>IF(H$14="","CU",VLOOKUP(H$14,AP14:AP29,1,0))</f>
        <v>CU</v>
      </c>
      <c r="AS15" s="15">
        <f>IF(COUNTIF($AR$14:AR15,AR15)&gt;1,1,"")</f>
      </c>
      <c r="AU15" s="15" t="str">
        <f>IF(AB14="","CU",VLOOKUP(AB14,$AP$14:$AP$25,1,0))</f>
        <v>CU</v>
      </c>
      <c r="AV15" s="15">
        <f>IF(COUNTIF($AU$14:AU15,AU15)&gt;1,1,"")</f>
      </c>
    </row>
    <row r="16" spans="1:48" ht="13.5" customHeight="1">
      <c r="A16" s="14"/>
      <c r="B16" s="7"/>
      <c r="C16" s="35"/>
      <c r="D16" s="36"/>
      <c r="E16" s="36"/>
      <c r="F16" s="37"/>
      <c r="G16" s="8"/>
      <c r="H16" s="43"/>
      <c r="I16" s="44"/>
      <c r="J16" s="44"/>
      <c r="K16" s="45"/>
      <c r="L16" s="8"/>
      <c r="M16" s="43"/>
      <c r="N16" s="44"/>
      <c r="O16" s="44"/>
      <c r="P16" s="45"/>
      <c r="Q16" s="9"/>
      <c r="R16" s="1"/>
      <c r="S16" s="16"/>
      <c r="T16" s="1"/>
      <c r="U16" s="1"/>
      <c r="V16" s="7"/>
      <c r="W16" s="43"/>
      <c r="X16" s="44"/>
      <c r="Y16" s="44"/>
      <c r="Z16" s="45"/>
      <c r="AA16" s="8"/>
      <c r="AB16" s="43"/>
      <c r="AC16" s="44"/>
      <c r="AD16" s="44"/>
      <c r="AE16" s="45"/>
      <c r="AF16" s="8"/>
      <c r="AG16" s="43"/>
      <c r="AH16" s="44"/>
      <c r="AI16" s="44"/>
      <c r="AJ16" s="45"/>
      <c r="AK16" s="9"/>
      <c r="AL16" s="14"/>
      <c r="AR16" s="15" t="str">
        <f>IF(M$14="","LU",VLOOKUP(M$14,$AP$13:$AP$25,1,0))</f>
        <v>LU</v>
      </c>
      <c r="AS16" s="15">
        <f>IF(COUNTIF($AR$14:AR16,AR16)&gt;1,1,"")</f>
      </c>
      <c r="AU16" s="15" t="str">
        <f>IF(AG14="","LU",VLOOKUP(AG14,$AP$14:$AP$25,1,0))</f>
        <v>LU</v>
      </c>
      <c r="AV16" s="15">
        <f>IF(COUNTIF($AU$14:AU16,AU16)&gt;1,1,"")</f>
      </c>
    </row>
    <row r="17" spans="1:48" ht="14.25" customHeight="1" thickBot="1">
      <c r="A17" s="14"/>
      <c r="B17" s="7"/>
      <c r="C17" s="38"/>
      <c r="D17" s="39"/>
      <c r="E17" s="39"/>
      <c r="F17" s="40"/>
      <c r="G17" s="8"/>
      <c r="H17" s="46"/>
      <c r="I17" s="47"/>
      <c r="J17" s="47"/>
      <c r="K17" s="48"/>
      <c r="L17" s="8"/>
      <c r="M17" s="46"/>
      <c r="N17" s="47"/>
      <c r="O17" s="47"/>
      <c r="P17" s="48"/>
      <c r="Q17" s="9"/>
      <c r="R17" s="1"/>
      <c r="S17" s="16"/>
      <c r="T17" s="1"/>
      <c r="U17" s="1"/>
      <c r="V17" s="7"/>
      <c r="W17" s="46"/>
      <c r="X17" s="47"/>
      <c r="Y17" s="47"/>
      <c r="Z17" s="48"/>
      <c r="AA17" s="8"/>
      <c r="AB17" s="46"/>
      <c r="AC17" s="47"/>
      <c r="AD17" s="47"/>
      <c r="AE17" s="48"/>
      <c r="AF17" s="8"/>
      <c r="AG17" s="46"/>
      <c r="AH17" s="47"/>
      <c r="AI17" s="47"/>
      <c r="AJ17" s="48"/>
      <c r="AK17" s="9"/>
      <c r="AL17" s="14"/>
      <c r="AR17" s="15" t="str">
        <f>IF(C$19="","RD",VLOOKUP(C$19,$AP$13:$AP$25,1,0))</f>
        <v>RD</v>
      </c>
      <c r="AS17" s="15">
        <f>IF(COUNTIF($AR$14:AR17,AR17)&gt;1,1,"")</f>
      </c>
      <c r="AU17" s="15" t="str">
        <f>IF(W$19="","RD",VLOOKUP(W$19,$AP$14:$AP$25,1,0))</f>
        <v>RD</v>
      </c>
      <c r="AV17" s="15">
        <f>IF(COUNTIF($AU$14:AU17,AU17)&gt;1,1,"")</f>
      </c>
    </row>
    <row r="18" spans="1:48" ht="14.25" thickBot="1">
      <c r="A18" s="14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1"/>
      <c r="S18" s="16"/>
      <c r="T18" s="1"/>
      <c r="U18" s="1"/>
      <c r="V18" s="7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9"/>
      <c r="AL18" s="14"/>
      <c r="AR18" s="15" t="str">
        <f>IF(H$19="","CD",VLOOKUP(H$19,AP13:AP32,1,0))</f>
        <v>CD</v>
      </c>
      <c r="AS18" s="15">
        <f>IF(COUNTIF($AR$14:AR18,AR18)&gt;1,1,"")</f>
      </c>
      <c r="AU18" s="15" t="str">
        <f>IF(AB$19="","CD",VLOOKUP(AB$19,$AP$14:$AP$25,1,0))</f>
        <v>CD</v>
      </c>
      <c r="AV18" s="15">
        <f>IF(COUNTIF($AU$14:AU18,AU18)&gt;1,1,"")</f>
      </c>
    </row>
    <row r="19" spans="1:48" ht="13.5" customHeight="1">
      <c r="A19" s="14"/>
      <c r="B19" s="7"/>
      <c r="C19" s="32"/>
      <c r="D19" s="41"/>
      <c r="E19" s="41"/>
      <c r="F19" s="42"/>
      <c r="G19" s="8"/>
      <c r="H19" s="32"/>
      <c r="I19" s="41"/>
      <c r="J19" s="41"/>
      <c r="K19" s="42"/>
      <c r="L19" s="8"/>
      <c r="M19" s="32"/>
      <c r="N19" s="41"/>
      <c r="O19" s="41"/>
      <c r="P19" s="42"/>
      <c r="Q19" s="9"/>
      <c r="R19" s="1"/>
      <c r="S19" s="16"/>
      <c r="T19" s="1"/>
      <c r="U19" s="1"/>
      <c r="V19" s="7"/>
      <c r="W19" s="32"/>
      <c r="X19" s="41"/>
      <c r="Y19" s="41"/>
      <c r="Z19" s="42"/>
      <c r="AA19" s="8"/>
      <c r="AB19" s="32"/>
      <c r="AC19" s="41"/>
      <c r="AD19" s="41"/>
      <c r="AE19" s="42"/>
      <c r="AF19" s="8"/>
      <c r="AG19" s="32"/>
      <c r="AH19" s="41"/>
      <c r="AI19" s="41"/>
      <c r="AJ19" s="42"/>
      <c r="AK19" s="9"/>
      <c r="AL19" s="14"/>
      <c r="AR19" s="15" t="str">
        <f>IF(M$19="","LD",VLOOKUP(M$19,$AP$14:$AP$25,1,0))</f>
        <v>LD</v>
      </c>
      <c r="AS19" s="15">
        <f>IF(COUNTIF($AR$14:AR19,AR19)&gt;1,1,"")</f>
      </c>
      <c r="AU19" s="15" t="str">
        <f>IF(AG$19="","LD",VLOOKUP(AG$19,$AP$14:$AP$25,1,0))</f>
        <v>LD</v>
      </c>
      <c r="AV19" s="15">
        <f>IF(COUNTIF($AU$14:AU19,AU19)&gt;1,1,"")</f>
      </c>
    </row>
    <row r="20" spans="1:48" ht="13.5" customHeight="1">
      <c r="A20" s="14"/>
      <c r="B20" s="7"/>
      <c r="C20" s="43"/>
      <c r="D20" s="44"/>
      <c r="E20" s="44"/>
      <c r="F20" s="45"/>
      <c r="G20" s="8"/>
      <c r="H20" s="43"/>
      <c r="I20" s="44"/>
      <c r="J20" s="44"/>
      <c r="K20" s="45"/>
      <c r="L20" s="8"/>
      <c r="M20" s="43"/>
      <c r="N20" s="44"/>
      <c r="O20" s="44"/>
      <c r="P20" s="45"/>
      <c r="Q20" s="9"/>
      <c r="R20" s="1"/>
      <c r="S20" s="16"/>
      <c r="T20" s="1"/>
      <c r="U20" s="1"/>
      <c r="V20" s="7"/>
      <c r="W20" s="43"/>
      <c r="X20" s="44"/>
      <c r="Y20" s="44"/>
      <c r="Z20" s="45"/>
      <c r="AA20" s="8"/>
      <c r="AB20" s="43"/>
      <c r="AC20" s="44"/>
      <c r="AD20" s="44"/>
      <c r="AE20" s="45"/>
      <c r="AF20" s="8"/>
      <c r="AG20" s="43"/>
      <c r="AH20" s="44"/>
      <c r="AI20" s="44"/>
      <c r="AJ20" s="45"/>
      <c r="AK20" s="9"/>
      <c r="AL20" s="14"/>
      <c r="AR20" s="15" t="str">
        <f>IF(E25="","B1",VLOOKUP(E25,$AP$14:$AP$25,1,0))</f>
        <v>B1</v>
      </c>
      <c r="AS20" s="15">
        <f>IF(COUNTIF($AR$14:AR20,AR20)&gt;1,1,"")</f>
      </c>
      <c r="AU20" s="15" t="str">
        <f>IF(Y25="","B1",VLOOKUP(Y25,$AP$14:$AP$25,1,0))</f>
        <v>B1</v>
      </c>
      <c r="AV20" s="15">
        <f>IF(COUNTIF($AU$14:AU20,AU20)&gt;1,1,"")</f>
      </c>
    </row>
    <row r="21" spans="1:48" ht="13.5" customHeight="1">
      <c r="A21" s="14"/>
      <c r="B21" s="7"/>
      <c r="C21" s="43"/>
      <c r="D21" s="44"/>
      <c r="E21" s="44"/>
      <c r="F21" s="45"/>
      <c r="G21" s="8"/>
      <c r="H21" s="43"/>
      <c r="I21" s="44"/>
      <c r="J21" s="44"/>
      <c r="K21" s="45"/>
      <c r="L21" s="8"/>
      <c r="M21" s="43"/>
      <c r="N21" s="44"/>
      <c r="O21" s="44"/>
      <c r="P21" s="45"/>
      <c r="Q21" s="9"/>
      <c r="R21" s="1"/>
      <c r="S21" s="16"/>
      <c r="T21" s="1"/>
      <c r="U21" s="1"/>
      <c r="V21" s="7"/>
      <c r="W21" s="43"/>
      <c r="X21" s="44"/>
      <c r="Y21" s="44"/>
      <c r="Z21" s="45"/>
      <c r="AA21" s="8"/>
      <c r="AB21" s="43"/>
      <c r="AC21" s="44"/>
      <c r="AD21" s="44"/>
      <c r="AE21" s="45"/>
      <c r="AF21" s="8"/>
      <c r="AG21" s="43"/>
      <c r="AH21" s="44"/>
      <c r="AI21" s="44"/>
      <c r="AJ21" s="45"/>
      <c r="AK21" s="9"/>
      <c r="AL21" s="14"/>
      <c r="AR21" s="15" t="str">
        <f>IF(G$25="","B2",VLOOKUP(G$25,$AP$14:$AP$25,1,0))</f>
        <v>B2</v>
      </c>
      <c r="AS21" s="15">
        <f>IF(COUNTIF($AR$14:AR21,AR21)&gt;1,1,"")</f>
      </c>
      <c r="AU21" s="15" t="str">
        <f>IF(AA$25="","B2",VLOOKUP(AA$25,$AP$14:$AP$25,1,0))</f>
        <v>B2</v>
      </c>
      <c r="AV21" s="15">
        <f>IF(COUNTIF($AU$14:AU21,AU21)&gt;1,1,"")</f>
      </c>
    </row>
    <row r="22" spans="1:48" ht="14.25" customHeight="1" thickBot="1">
      <c r="A22" s="14"/>
      <c r="B22" s="7"/>
      <c r="C22" s="46"/>
      <c r="D22" s="47"/>
      <c r="E22" s="47"/>
      <c r="F22" s="48"/>
      <c r="G22" s="8"/>
      <c r="H22" s="46"/>
      <c r="I22" s="47"/>
      <c r="J22" s="47"/>
      <c r="K22" s="48"/>
      <c r="L22" s="8"/>
      <c r="M22" s="46"/>
      <c r="N22" s="47"/>
      <c r="O22" s="47"/>
      <c r="P22" s="48"/>
      <c r="Q22" s="9"/>
      <c r="R22" s="1"/>
      <c r="S22" s="16"/>
      <c r="T22" s="1"/>
      <c r="U22" s="1"/>
      <c r="V22" s="7"/>
      <c r="W22" s="46"/>
      <c r="X22" s="47"/>
      <c r="Y22" s="47"/>
      <c r="Z22" s="48"/>
      <c r="AA22" s="8"/>
      <c r="AB22" s="46"/>
      <c r="AC22" s="47"/>
      <c r="AD22" s="47"/>
      <c r="AE22" s="48"/>
      <c r="AF22" s="8"/>
      <c r="AG22" s="46"/>
      <c r="AH22" s="47"/>
      <c r="AI22" s="47"/>
      <c r="AJ22" s="48"/>
      <c r="AK22" s="9"/>
      <c r="AL22" s="14"/>
      <c r="AR22" s="15" t="str">
        <f>IF(I$25="","B3",VLOOKUP(I$25,$AP$14:$AP$36,1,0))</f>
        <v>B3</v>
      </c>
      <c r="AS22" s="15">
        <f>IF(COUNTIF($AR$14:AR22,AR22)&gt;1,1,"")</f>
      </c>
      <c r="AU22" s="15" t="str">
        <f>IF(AC$25="","B3",VLOOKUP(AC$25,$AP$14:$AP$36,1,0))</f>
        <v>B3</v>
      </c>
      <c r="AV22" s="15">
        <f>IF(COUNTIF($AU$14:AU22,AU22)&gt;1,1,"")</f>
      </c>
    </row>
    <row r="23" spans="1:48" ht="14.25" thickBot="1">
      <c r="A23" s="14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"/>
      <c r="S23" s="16"/>
      <c r="T23" s="1"/>
      <c r="U23" s="1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  <c r="AL23" s="14"/>
      <c r="AR23" s="15" t="str">
        <f>IF(K$25="","B4",VLOOKUP(K$25,$AP$14:$AP$28,1,0))</f>
        <v>B4</v>
      </c>
      <c r="AS23" s="15">
        <f>IF(COUNTIF($AR$14:AR23,AR23)&gt;1,1,"")</f>
      </c>
      <c r="AU23" s="15" t="str">
        <f>IF(AE$25="","B4",VLOOKUP(AE$25,$AP$14:$AP$28,1,0))</f>
        <v>B4</v>
      </c>
      <c r="AV23" s="15">
        <f>IF(COUNTIF($AU$14:AU23,AU23)&gt;1,1,"")</f>
      </c>
    </row>
    <row r="24" spans="1:48" ht="15" customHeight="1" thickBot="1">
      <c r="A24" s="1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4"/>
      <c r="AR24" s="15" t="str">
        <f>IF(M$25="","B5",VLOOKUP(M$25,$AP$14:$AP$28,1,0))</f>
        <v>B5</v>
      </c>
      <c r="AS24" s="15">
        <f>IF(COUNTIF($AR$14:AR24,AR24)&gt;1,1,"")</f>
      </c>
      <c r="AU24" s="15" t="str">
        <f>IF(AG$25="","B5",VLOOKUP(AG$25,$AP$14:$AP$28,1,0))</f>
        <v>B5</v>
      </c>
      <c r="AV24" s="15">
        <f>IF(COUNTIF($AU$14:AU24,AU24)&gt;1,1,"")</f>
      </c>
    </row>
    <row r="25" spans="1:48" ht="11.25" customHeight="1">
      <c r="A25" s="14"/>
      <c r="B25" s="1"/>
      <c r="C25" s="49" t="s">
        <v>6</v>
      </c>
      <c r="D25" s="4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1"/>
      <c r="R25" s="1"/>
      <c r="S25" s="16"/>
      <c r="T25" s="1"/>
      <c r="U25" s="1"/>
      <c r="V25" s="1"/>
      <c r="W25" s="49" t="s">
        <v>6</v>
      </c>
      <c r="X25" s="49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1"/>
      <c r="AL25" s="14"/>
      <c r="AR25" s="15" t="str">
        <f>IF(O$25="","B6",VLOOKUP(O$25,$AP$14:$AP$28,1,0))</f>
        <v>B6</v>
      </c>
      <c r="AS25" s="15">
        <f>IF(COUNTIF($AR$14:AR25,AR25)&gt;1,1,"")</f>
      </c>
      <c r="AU25" s="15" t="str">
        <f>IF(AI$25="","B6",VLOOKUP(AI$25,$AP$14:$AP$28,1,0))</f>
        <v>B6</v>
      </c>
      <c r="AV25" s="15">
        <f>IF(COUNTIF($AU$14:AU25,AU25)&gt;1,1,"")</f>
      </c>
    </row>
    <row r="26" spans="1:38" ht="11.25" customHeight="1">
      <c r="A26" s="14"/>
      <c r="B26" s="1"/>
      <c r="C26" s="50"/>
      <c r="D26" s="5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1"/>
      <c r="R26" s="1"/>
      <c r="S26" s="16"/>
      <c r="T26" s="1"/>
      <c r="U26" s="1"/>
      <c r="V26" s="1"/>
      <c r="W26" s="50"/>
      <c r="X26" s="50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1"/>
      <c r="AL26" s="14"/>
    </row>
    <row r="27" spans="1:38" ht="11.25" customHeight="1" thickBot="1">
      <c r="A27" s="14"/>
      <c r="B27" s="1"/>
      <c r="C27" s="51"/>
      <c r="D27" s="5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"/>
      <c r="R27" s="1"/>
      <c r="S27" s="16"/>
      <c r="T27" s="1"/>
      <c r="U27" s="1"/>
      <c r="V27" s="1"/>
      <c r="W27" s="51"/>
      <c r="X27" s="51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1"/>
      <c r="AL27" s="14"/>
    </row>
    <row r="28" spans="1:38" ht="16.5" customHeight="1" thickBot="1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4"/>
    </row>
    <row r="29" spans="1:38" ht="22.5" customHeight="1" thickBot="1" thickTop="1">
      <c r="A29" s="14"/>
      <c r="B29" s="58"/>
      <c r="C29" s="58"/>
      <c r="D29" s="58"/>
      <c r="E29" s="58"/>
      <c r="F29" s="59" t="s">
        <v>2</v>
      </c>
      <c r="G29" s="59"/>
      <c r="H29" s="59" t="s">
        <v>7</v>
      </c>
      <c r="I29" s="59"/>
      <c r="J29" s="59"/>
      <c r="K29" s="59"/>
      <c r="L29" s="59"/>
      <c r="M29" s="60" t="s">
        <v>1</v>
      </c>
      <c r="N29" s="61"/>
      <c r="O29" s="61"/>
      <c r="P29" s="61"/>
      <c r="Q29" s="62"/>
      <c r="R29" s="1"/>
      <c r="S29" s="16"/>
      <c r="T29" s="1"/>
      <c r="U29" s="1"/>
      <c r="V29" s="58"/>
      <c r="W29" s="58"/>
      <c r="X29" s="58"/>
      <c r="Y29" s="58"/>
      <c r="Z29" s="59" t="s">
        <v>2</v>
      </c>
      <c r="AA29" s="59"/>
      <c r="AB29" s="59" t="s">
        <v>7</v>
      </c>
      <c r="AC29" s="59"/>
      <c r="AD29" s="59"/>
      <c r="AE29" s="59"/>
      <c r="AF29" s="59"/>
      <c r="AG29" s="60" t="s">
        <v>1</v>
      </c>
      <c r="AH29" s="61"/>
      <c r="AI29" s="61"/>
      <c r="AJ29" s="61"/>
      <c r="AK29" s="62"/>
      <c r="AL29" s="14"/>
    </row>
    <row r="30" spans="1:38" ht="22.5" customHeight="1" thickBot="1" thickTop="1">
      <c r="A30" s="14"/>
      <c r="B30" s="59" t="s">
        <v>3</v>
      </c>
      <c r="C30" s="59"/>
      <c r="D30" s="59"/>
      <c r="E30" s="59"/>
      <c r="F30" s="63"/>
      <c r="G30" s="63"/>
      <c r="H30" s="63"/>
      <c r="I30" s="63"/>
      <c r="J30" s="63"/>
      <c r="K30" s="63"/>
      <c r="L30" s="63"/>
      <c r="M30" s="64"/>
      <c r="N30" s="65"/>
      <c r="O30" s="65"/>
      <c r="P30" s="65"/>
      <c r="Q30" s="66"/>
      <c r="R30" s="1"/>
      <c r="S30" s="16"/>
      <c r="T30" s="1"/>
      <c r="U30" s="1"/>
      <c r="V30" s="59" t="s">
        <v>3</v>
      </c>
      <c r="W30" s="59"/>
      <c r="X30" s="59"/>
      <c r="Y30" s="59"/>
      <c r="Z30" s="63"/>
      <c r="AA30" s="63"/>
      <c r="AB30" s="63"/>
      <c r="AC30" s="63"/>
      <c r="AD30" s="63"/>
      <c r="AE30" s="63"/>
      <c r="AF30" s="63"/>
      <c r="AG30" s="64"/>
      <c r="AH30" s="65"/>
      <c r="AI30" s="65"/>
      <c r="AJ30" s="65"/>
      <c r="AK30" s="66"/>
      <c r="AL30" s="14"/>
    </row>
    <row r="31" spans="1:38" ht="22.5" customHeight="1" thickBot="1" thickTop="1">
      <c r="A31" s="14"/>
      <c r="B31" s="59" t="s">
        <v>9</v>
      </c>
      <c r="C31" s="59"/>
      <c r="D31" s="59"/>
      <c r="E31" s="59"/>
      <c r="F31" s="63"/>
      <c r="G31" s="63"/>
      <c r="H31" s="63"/>
      <c r="I31" s="63"/>
      <c r="J31" s="63"/>
      <c r="K31" s="63"/>
      <c r="L31" s="63"/>
      <c r="M31" s="64"/>
      <c r="N31" s="65"/>
      <c r="O31" s="65"/>
      <c r="P31" s="65"/>
      <c r="Q31" s="66"/>
      <c r="R31" s="1"/>
      <c r="S31" s="16"/>
      <c r="T31" s="1"/>
      <c r="U31" s="1"/>
      <c r="V31" s="59" t="s">
        <v>9</v>
      </c>
      <c r="W31" s="59"/>
      <c r="X31" s="59"/>
      <c r="Y31" s="59"/>
      <c r="Z31" s="63"/>
      <c r="AA31" s="63"/>
      <c r="AB31" s="63"/>
      <c r="AC31" s="63"/>
      <c r="AD31" s="63"/>
      <c r="AE31" s="63"/>
      <c r="AF31" s="63"/>
      <c r="AG31" s="64"/>
      <c r="AH31" s="65"/>
      <c r="AI31" s="65"/>
      <c r="AJ31" s="65"/>
      <c r="AK31" s="66"/>
      <c r="AL31" s="14"/>
    </row>
    <row r="32" spans="1:38" ht="22.5" customHeight="1" thickBot="1" thickTop="1">
      <c r="A32" s="14"/>
      <c r="B32" s="59" t="s">
        <v>10</v>
      </c>
      <c r="C32" s="59"/>
      <c r="D32" s="59"/>
      <c r="E32" s="59"/>
      <c r="F32" s="63"/>
      <c r="G32" s="63"/>
      <c r="H32" s="63"/>
      <c r="I32" s="63"/>
      <c r="J32" s="63"/>
      <c r="K32" s="63"/>
      <c r="L32" s="63"/>
      <c r="M32" s="64"/>
      <c r="N32" s="65"/>
      <c r="O32" s="65"/>
      <c r="P32" s="65"/>
      <c r="Q32" s="66"/>
      <c r="R32" s="1"/>
      <c r="S32" s="16"/>
      <c r="T32" s="1"/>
      <c r="U32" s="1"/>
      <c r="V32" s="59" t="s">
        <v>10</v>
      </c>
      <c r="W32" s="59"/>
      <c r="X32" s="59"/>
      <c r="Y32" s="59"/>
      <c r="Z32" s="63"/>
      <c r="AA32" s="63"/>
      <c r="AB32" s="63"/>
      <c r="AC32" s="63"/>
      <c r="AD32" s="63"/>
      <c r="AE32" s="63"/>
      <c r="AF32" s="63"/>
      <c r="AG32" s="64"/>
      <c r="AH32" s="65"/>
      <c r="AI32" s="65"/>
      <c r="AJ32" s="65"/>
      <c r="AK32" s="66"/>
      <c r="AL32" s="14"/>
    </row>
    <row r="33" spans="1:38" ht="10.5" customHeight="1" thickTop="1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4"/>
    </row>
    <row r="34" spans="1:38" ht="14.25">
      <c r="A34" s="14"/>
      <c r="B34" s="1"/>
      <c r="C34" s="13" t="s">
        <v>11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6"/>
      <c r="T34" s="1"/>
      <c r="U34" s="1"/>
      <c r="V34" s="1"/>
      <c r="W34" s="13" t="s">
        <v>11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4"/>
    </row>
    <row r="35" spans="1:38" ht="14.25">
      <c r="A35" s="14"/>
      <c r="B35" s="1"/>
      <c r="C35" s="13" t="s">
        <v>12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6"/>
      <c r="T35" s="1"/>
      <c r="U35" s="1"/>
      <c r="V35" s="1"/>
      <c r="W35" s="13" t="s">
        <v>12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4"/>
    </row>
    <row r="36" spans="1:38" ht="13.5">
      <c r="A36" s="14"/>
      <c r="B36" s="1"/>
      <c r="D36" s="1"/>
      <c r="E36" s="1"/>
      <c r="F36" s="1"/>
      <c r="G36" s="1"/>
      <c r="H36" s="1"/>
      <c r="I36" s="1"/>
      <c r="J36" s="1"/>
      <c r="K36" s="1"/>
      <c r="L36" s="67" t="s">
        <v>0</v>
      </c>
      <c r="M36" s="67"/>
      <c r="N36" s="67"/>
      <c r="O36" s="67"/>
      <c r="P36" s="67"/>
      <c r="Q36" s="67"/>
      <c r="R36" s="1"/>
      <c r="S36" s="16"/>
      <c r="T36" s="1"/>
      <c r="U36" s="1"/>
      <c r="V36" s="1"/>
      <c r="X36" s="1"/>
      <c r="Y36" s="1"/>
      <c r="Z36" s="1"/>
      <c r="AA36" s="1"/>
      <c r="AB36" s="1"/>
      <c r="AC36" s="1"/>
      <c r="AD36" s="1"/>
      <c r="AE36" s="1"/>
      <c r="AF36" s="67" t="s">
        <v>0</v>
      </c>
      <c r="AG36" s="67"/>
      <c r="AH36" s="67"/>
      <c r="AI36" s="67"/>
      <c r="AJ36" s="67"/>
      <c r="AK36" s="67"/>
      <c r="AL36" s="14"/>
    </row>
    <row r="37" spans="1:38" ht="13.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</sheetData>
  <sheetProtection/>
  <mergeCells count="79">
    <mergeCell ref="AB32:AF32"/>
    <mergeCell ref="AG32:AK32"/>
    <mergeCell ref="L36:Q36"/>
    <mergeCell ref="AF36:AK36"/>
    <mergeCell ref="B6:Q6"/>
    <mergeCell ref="V6:AK6"/>
    <mergeCell ref="B32:E32"/>
    <mergeCell ref="F32:G32"/>
    <mergeCell ref="H32:L32"/>
    <mergeCell ref="M32:Q32"/>
    <mergeCell ref="V32:Y32"/>
    <mergeCell ref="Z32:AA32"/>
    <mergeCell ref="AB30:AF30"/>
    <mergeCell ref="AG30:AK30"/>
    <mergeCell ref="B31:E31"/>
    <mergeCell ref="F31:G31"/>
    <mergeCell ref="H31:L31"/>
    <mergeCell ref="M31:Q31"/>
    <mergeCell ref="V31:Y31"/>
    <mergeCell ref="Z31:AA31"/>
    <mergeCell ref="AB31:AF31"/>
    <mergeCell ref="AG31:AK31"/>
    <mergeCell ref="B30:E30"/>
    <mergeCell ref="F30:G30"/>
    <mergeCell ref="H30:L30"/>
    <mergeCell ref="M30:Q30"/>
    <mergeCell ref="V30:Y30"/>
    <mergeCell ref="Z30:AA30"/>
    <mergeCell ref="AG25:AH27"/>
    <mergeCell ref="AI25:AJ27"/>
    <mergeCell ref="B29:E29"/>
    <mergeCell ref="F29:G29"/>
    <mergeCell ref="H29:L29"/>
    <mergeCell ref="M29:Q29"/>
    <mergeCell ref="V29:Y29"/>
    <mergeCell ref="Z29:AA29"/>
    <mergeCell ref="AB29:AF29"/>
    <mergeCell ref="AG29:AK29"/>
    <mergeCell ref="O25:P27"/>
    <mergeCell ref="W25:X27"/>
    <mergeCell ref="Y25:Z27"/>
    <mergeCell ref="AA25:AB27"/>
    <mergeCell ref="AC25:AD27"/>
    <mergeCell ref="AE25:AF27"/>
    <mergeCell ref="C25:D27"/>
    <mergeCell ref="E25:F27"/>
    <mergeCell ref="G25:H27"/>
    <mergeCell ref="I25:J27"/>
    <mergeCell ref="K25:L27"/>
    <mergeCell ref="M25:N27"/>
    <mergeCell ref="C19:F22"/>
    <mergeCell ref="H19:K22"/>
    <mergeCell ref="M19:P22"/>
    <mergeCell ref="W19:Z22"/>
    <mergeCell ref="AB19:AE22"/>
    <mergeCell ref="AG19:AJ22"/>
    <mergeCell ref="B11:Q11"/>
    <mergeCell ref="V11:AK11"/>
    <mergeCell ref="B12:Q12"/>
    <mergeCell ref="V12:AK12"/>
    <mergeCell ref="C14:F17"/>
    <mergeCell ref="H14:K17"/>
    <mergeCell ref="M14:P17"/>
    <mergeCell ref="W14:Z17"/>
    <mergeCell ref="AB14:AE17"/>
    <mergeCell ref="AG14:AJ17"/>
    <mergeCell ref="Z8:AK8"/>
    <mergeCell ref="B10:J10"/>
    <mergeCell ref="K10:N10"/>
    <mergeCell ref="O10:Q10"/>
    <mergeCell ref="V10:AD10"/>
    <mergeCell ref="AE10:AH10"/>
    <mergeCell ref="AI10:AK10"/>
    <mergeCell ref="C1:R1"/>
    <mergeCell ref="B2:E2"/>
    <mergeCell ref="V2:Y2"/>
    <mergeCell ref="B8:E8"/>
    <mergeCell ref="F8:Q8"/>
    <mergeCell ref="V8:Y8"/>
  </mergeCells>
  <dataValidations count="24">
    <dataValidation errorStyle="warning" type="whole" operator="equal" allowBlank="1" showInputMessage="1" showErrorMessage="1" errorTitle="チェック" error="大会登録選手名簿に無い番号です&#10;確認して下さい。&#10;" sqref="O25:P27">
      <formula1>$AR$25</formula1>
    </dataValidation>
    <dataValidation errorStyle="warning" type="whole" operator="equal" allowBlank="1" showInputMessage="1" showErrorMessage="1" errorTitle="チェック" error="大会登録選手名簿に無い番号です&#10;確認して下さい。&#10;" sqref="M25:N27">
      <formula1>$AR$24</formula1>
    </dataValidation>
    <dataValidation errorStyle="warning" type="whole" operator="equal" allowBlank="1" showInputMessage="1" showErrorMessage="1" errorTitle="チェック" error="大会登録選手名簿に無い番号です&#10;確認して下さい。&#10;" sqref="K25:L27">
      <formula1>$AR$23</formula1>
    </dataValidation>
    <dataValidation errorStyle="warning" type="whole" operator="equal" allowBlank="1" showInputMessage="1" showErrorMessage="1" errorTitle="チェック" error="大会登録選手名簿に無い番号です&#10;確認して下さい。&#10;" sqref="I25:J27">
      <formula1>$AR$22</formula1>
    </dataValidation>
    <dataValidation errorStyle="warning" type="whole" operator="equal" allowBlank="1" showInputMessage="1" showErrorMessage="1" errorTitle="チェック" error="大会登録選手名簿に無い番号です&#10;確認して下さい。&#10;" sqref="G25:H27">
      <formula1>$AR$21</formula1>
    </dataValidation>
    <dataValidation errorStyle="warning" type="whole" operator="equal" allowBlank="1" showInputMessage="1" showErrorMessage="1" errorTitle="チェック" error="大会登録選手名簿に無い番号です&#10;確認して下さい。&#10;" sqref="E25:F27">
      <formula1>$AR$20</formula1>
    </dataValidation>
    <dataValidation errorStyle="warning" type="whole" operator="equal" allowBlank="1" showInputMessage="1" showErrorMessage="1" errorTitle="チェックして下さい" error="大会登録選手名簿に無い番号です&#10;確認してください" sqref="M19:P22">
      <formula1>AR19</formula1>
    </dataValidation>
    <dataValidation errorStyle="warning" type="whole" operator="equal" allowBlank="1" showInputMessage="1" showErrorMessage="1" errorTitle="チェックして下さい" error="大会登録選手名簿に無い番号です&#10;確認してください" sqref="H19:K22">
      <formula1>AR18</formula1>
    </dataValidation>
    <dataValidation errorStyle="warning" type="whole" operator="equal" allowBlank="1" showInputMessage="1" showErrorMessage="1" errorTitle="チェックして下さい" error="大会登録選手名簿に無い番号です&#10;確認してください" sqref="C19:F22">
      <formula1>AR17</formula1>
    </dataValidation>
    <dataValidation errorStyle="warning" type="whole" operator="equal" allowBlank="1" showInputMessage="1" showErrorMessage="1" errorTitle="チェックして下さい" error="大会登録選手名簿に無い番号です&#10;確認してください" sqref="AI25:AJ27">
      <formula1>$AU25</formula1>
    </dataValidation>
    <dataValidation errorStyle="warning" type="whole" operator="equal" allowBlank="1" showInputMessage="1" showErrorMessage="1" errorTitle="チェックして下さい" error="大会登録選手名簿に無い番号です&#10;確認してください" sqref="AG25:AH27">
      <formula1>$AU24</formula1>
    </dataValidation>
    <dataValidation errorStyle="warning" type="whole" operator="equal" allowBlank="1" showInputMessage="1" showErrorMessage="1" errorTitle="チェックして下さい" error="大会登録選手名簿に無い番号です&#10;確認してください" sqref="AE25:AF27">
      <formula1>$AU23</formula1>
    </dataValidation>
    <dataValidation errorStyle="warning" type="whole" operator="equal" allowBlank="1" showInputMessage="1" showErrorMessage="1" errorTitle="チェックして下さい" error="大会登録選手名簿に無い番号です&#10;確認してください" sqref="AC25:AD27">
      <formula1>$AU22</formula1>
    </dataValidation>
    <dataValidation errorStyle="warning" type="whole" operator="equal" allowBlank="1" showInputMessage="1" showErrorMessage="1" errorTitle="チェックして下さい" error="大会登録選手名簿に無い番号です&#10;確認してください" sqref="AA25:AB27">
      <formula1>$AU21</formula1>
    </dataValidation>
    <dataValidation errorStyle="warning" type="whole" operator="equal" allowBlank="1" showInputMessage="1" showErrorMessage="1" errorTitle="チェックして下さい" error="大会登録選手名簿に無い番号です&#10;確認してください" sqref="Y25:Z27">
      <formula1>$AU20</formula1>
    </dataValidation>
    <dataValidation errorStyle="warning" type="whole" operator="equal" allowBlank="1" showInputMessage="1" showErrorMessage="1" errorTitle="チェックして下さい！" error="大会登録選手名簿に番号が有りません&#10;確認してください" sqref="AG19:AJ22">
      <formula1>$AR$19</formula1>
    </dataValidation>
    <dataValidation errorStyle="warning" type="whole" operator="equal" allowBlank="1" showInputMessage="1" showErrorMessage="1" errorTitle="チェックして下さい！" error="大会登録選手名簿に番号が有りません&#10;確認してください" sqref="AB19:AE22">
      <formula1>$AU$18</formula1>
    </dataValidation>
    <dataValidation errorStyle="warning" type="whole" operator="equal" allowBlank="1" showInputMessage="1" showErrorMessage="1" errorTitle="チェックして下さい！" error="大会登録選手名簿に番号が有りません&#10;確認してください" sqref="W19:Z22">
      <formula1>$AU$17</formula1>
    </dataValidation>
    <dataValidation errorStyle="warning" type="whole" operator="equal" allowBlank="1" showInputMessage="1" showErrorMessage="1" errorTitle="チェックして下さい！" error="大会登録選手名簿に番号が有りません&#10;確認してください" sqref="AG14:AJ17">
      <formula1>$AU$16</formula1>
    </dataValidation>
    <dataValidation errorStyle="warning" type="whole" operator="equal" allowBlank="1" showInputMessage="1" showErrorMessage="1" errorTitle="チェックして下さい！" error="大会登録選手名簿に番号が有りません&#10;確認してください" sqref="AB14:AE17">
      <formula1>$AU$15</formula1>
    </dataValidation>
    <dataValidation errorStyle="warning" type="whole" operator="equal" allowBlank="1" showInputMessage="1" showErrorMessage="1" errorTitle="チェックして下さい！" error="大会登録選手名簿に番号が有りません&#10;確認してください" sqref="W14:Z17">
      <formula1>$AU$14</formula1>
    </dataValidation>
    <dataValidation errorStyle="warning" type="whole" operator="equal" allowBlank="1" showInputMessage="1" showErrorMessage="1" errorTitle="チェック" error="大会登録選手名簿に無い番号です！&#10;確認してください" sqref="M14:P17">
      <formula1>AR16</formula1>
    </dataValidation>
    <dataValidation errorStyle="warning" type="whole" operator="equal" allowBlank="1" showErrorMessage="1" errorTitle="チェック" error="大会登録選手名簿に番号が有りません！&#10;確認してください" sqref="H14:K17">
      <formula1>$AR$15</formula1>
    </dataValidation>
    <dataValidation errorStyle="warning" type="whole" operator="equal" allowBlank="1" showErrorMessage="1" errorTitle="チェック" error="大会登録選手名簿に番号が有りません！&#10;確認してください" sqref="C14:F17">
      <formula1>$AR$14</formula1>
    </dataValidation>
  </dataValidations>
  <printOptions/>
  <pageMargins left="0.6692913385826772" right="0.5905511811023623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雅晴</dc:creator>
  <cp:keywords/>
  <dc:description/>
  <cp:lastModifiedBy>青島幸弘</cp:lastModifiedBy>
  <cp:lastPrinted>2023-09-09T04:35:58Z</cp:lastPrinted>
  <dcterms:modified xsi:type="dcterms:W3CDTF">2023-09-17T01:15:46Z</dcterms:modified>
  <cp:category/>
  <cp:version/>
  <cp:contentType/>
  <cp:contentStatus/>
</cp:coreProperties>
</file>